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<sst xmlns="http://schemas.openxmlformats.org/spreadsheetml/2006/main" count="242" uniqueCount="68">
  <si>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</si>
  <si>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</si>
  <si>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</si>
  <si>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</si>
  <si>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</si>
  <si>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</si>
  <si>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</si>
  <si>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</si>
  <si>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</si>
  <si>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</si>
  <si>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</si>
  <si>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</si>
  <si>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</si>
  <si>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</si>
  <si>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</si>
  <si>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</si>
  <si>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</si>
  <si>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</si>
  <si>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</si>
  <si>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</si>
  <si>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</si>
  <si>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</si>
  <si>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</si>
  <si>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</si>
  <si>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</si>
  <si>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</si>
  <si>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</si>
  <si>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</si>
  <si>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</si>
  <si>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</si>
  <si>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</si>
  <si>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</si>
  <si>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</si>
  <si>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</si>
  <si>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</si>
  <si>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</si>
  <si>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</si>
  <si>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</si>
  <si>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</si>
  <si>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овсяная молочная жидкая</t>
  </si>
  <si>
    <t>чай с лимоном</t>
  </si>
  <si>
    <t>хлеб пшеничный</t>
  </si>
  <si>
    <t>груша</t>
  </si>
  <si>
    <t>гастрономия</t>
  </si>
  <si>
    <t>масло сливочное (порциями)</t>
  </si>
  <si>
    <t>молоко в индивидуальной упаковке</t>
  </si>
  <si>
    <t>Врио директора</t>
  </si>
  <si>
    <t>Н.А. Заболотная</t>
  </si>
  <si>
    <t>вареники ленивые промышленного производства</t>
  </si>
  <si>
    <t>чай с лимоном и сахаром</t>
  </si>
  <si>
    <t>бутерброд с сыром</t>
  </si>
  <si>
    <t>яблоко</t>
  </si>
  <si>
    <t xml:space="preserve">чай с лимоном </t>
  </si>
  <si>
    <t>каша рисовая с молоком</t>
  </si>
  <si>
    <t>сыр (порциями)</t>
  </si>
  <si>
    <t>биточки из говядины</t>
  </si>
  <si>
    <t>макароны отварные</t>
  </si>
  <si>
    <t>какао с молоком</t>
  </si>
  <si>
    <t>плов из курицы</t>
  </si>
  <si>
    <t>чай с сахаром</t>
  </si>
  <si>
    <t>хлеб ржаной</t>
  </si>
  <si>
    <t>рыба запечённая с картофелем</t>
  </si>
  <si>
    <t>плов с фруктами</t>
  </si>
  <si>
    <t>бутерброд с маслом и сыром</t>
  </si>
  <si>
    <t>бефстроганов</t>
  </si>
  <si>
    <t>каша рисовая рассыпчатая</t>
  </si>
  <si>
    <t>каша вязкая с морковью (пшено)</t>
  </si>
  <si>
    <t>банан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</si>
</sst>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M184" sqref="M18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/>
      <c r="D1" s="56"/>
      <c r="E1" s="56"/>
      <c r="F1" s="12" t="s">
        <v>16</v>
      </c>
      <c r="G1" s="2" t="s">
        <v>17</v>
      </c>
      <c r="H1" s="52" t="s">
        <v>46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47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7</v>
      </c>
      <c r="H6" s="40">
        <v>9</v>
      </c>
      <c r="I6" s="40">
        <v>31</v>
      </c>
      <c r="J6" s="40">
        <v>239</v>
      </c>
      <c r="K6" s="41">
        <v>206</v>
      </c>
      <c r="L6" s="40">
        <v>19.850000000000001</v>
      </c>
    </row>
    <row r="7" spans="1:12" ht="15">
      <c r="A7" s="23"/>
      <c r="B7" s="15"/>
      <c r="C7" s="11"/>
      <c r="D7" s="6" t="s">
        <v>43</v>
      </c>
      <c r="E7" s="42" t="s">
        <v>44</v>
      </c>
      <c r="F7" s="43">
        <v>10</v>
      </c>
      <c r="G7" s="43">
        <v>0</v>
      </c>
      <c r="H7" s="43">
        <v>8</v>
      </c>
      <c r="I7" s="43">
        <v>0</v>
      </c>
      <c r="J7" s="43">
        <v>75</v>
      </c>
      <c r="K7" s="44"/>
      <c r="L7" s="43">
        <v>8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38</v>
      </c>
      <c r="K8" s="44">
        <v>302</v>
      </c>
      <c r="L8" s="43">
        <v>3.7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7</v>
      </c>
      <c r="H9" s="43">
        <v>1</v>
      </c>
      <c r="I9" s="43">
        <v>40</v>
      </c>
      <c r="J9" s="43">
        <v>82</v>
      </c>
      <c r="K9" s="44">
        <v>1.5</v>
      </c>
      <c r="L9" s="43">
        <v>3.35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</v>
      </c>
      <c r="H10" s="43">
        <v>0</v>
      </c>
      <c r="I10" s="43">
        <v>11</v>
      </c>
      <c r="J10" s="43">
        <v>57</v>
      </c>
      <c r="K10" s="44"/>
      <c r="L10" s="43">
        <v>35.1</v>
      </c>
    </row>
    <row r="11" spans="1:12" ht="15">
      <c r="A11" s="23"/>
      <c r="B11" s="15"/>
      <c r="C11" s="11"/>
      <c r="D11" s="6"/>
      <c r="E11" s="51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 t="s">
        <v>45</v>
      </c>
      <c r="F12" s="43">
        <v>200</v>
      </c>
      <c r="G12" s="43">
        <v>6</v>
      </c>
      <c r="H12" s="43">
        <v>5</v>
      </c>
      <c r="I12" s="43">
        <v>10</v>
      </c>
      <c r="J12" s="43">
        <v>108</v>
      </c>
      <c r="K12" s="44"/>
      <c r="L12" s="43">
        <v>25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>SUM(G6:G12)</f>
        <v>21</v>
      </c>
      <c r="H13" s="19">
        <f>SUM(H6:H12)</f>
        <v>23</v>
      </c>
      <c r="I13" s="19">
        <f>SUM(I6:I12)</f>
        <v>101</v>
      </c>
      <c r="J13" s="19">
        <f>SUM(J6:J12)</f>
        <v>599</v>
      </c>
      <c r="K13" s="25"/>
      <c r="L13" s="19">
        <f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725</v>
      </c>
      <c r="G24" s="32">
        <f>G13+G23</f>
        <v>21</v>
      </c>
      <c r="H24" s="32">
        <f>H13+H23</f>
        <v>23</v>
      </c>
      <c r="I24" s="32">
        <f>I13+I23</f>
        <v>101</v>
      </c>
      <c r="J24" s="32">
        <f>J13+J23</f>
        <v>599</v>
      </c>
      <c r="K24" s="32"/>
      <c r="L24" s="32">
        <f>L13+L23</f>
        <v>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160</v>
      </c>
      <c r="G25" s="40">
        <v>32</v>
      </c>
      <c r="H25" s="40">
        <v>6</v>
      </c>
      <c r="I25" s="40">
        <v>37</v>
      </c>
      <c r="J25" s="40">
        <v>335</v>
      </c>
      <c r="K25" s="41">
        <v>240</v>
      </c>
      <c r="L25" s="40">
        <v>31.6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9</v>
      </c>
      <c r="J27" s="43">
        <v>38</v>
      </c>
      <c r="K27" s="44">
        <v>302</v>
      </c>
      <c r="L27" s="43">
        <v>3.7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4</v>
      </c>
      <c r="H28" s="43">
        <v>3</v>
      </c>
      <c r="I28" s="43">
        <v>10</v>
      </c>
      <c r="J28" s="43">
        <v>82</v>
      </c>
      <c r="K28" s="44">
        <v>3</v>
      </c>
      <c r="L28" s="43">
        <v>9.6999999999999993</v>
      </c>
    </row>
    <row r="29" spans="1:12" ht="1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</v>
      </c>
      <c r="H29" s="43">
        <v>1</v>
      </c>
      <c r="I29" s="43">
        <v>15</v>
      </c>
      <c r="J29" s="43">
        <v>71</v>
      </c>
      <c r="K29" s="44"/>
      <c r="L29" s="43">
        <v>25</v>
      </c>
    </row>
    <row r="30" spans="1:12" ht="15">
      <c r="A30" s="14"/>
      <c r="B30" s="15"/>
      <c r="C30" s="11"/>
      <c r="D30" s="6"/>
      <c r="E30" s="51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 t="s">
        <v>45</v>
      </c>
      <c r="F31" s="43">
        <v>200</v>
      </c>
      <c r="G31" s="43">
        <v>6</v>
      </c>
      <c r="H31" s="43">
        <v>5</v>
      </c>
      <c r="I31" s="43">
        <v>10</v>
      </c>
      <c r="J31" s="43">
        <v>108</v>
      </c>
      <c r="K31" s="44"/>
      <c r="L31" s="43">
        <v>25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>SUM(G25:G31)</f>
        <v>43</v>
      </c>
      <c r="H32" s="19">
        <f>SUM(H25:H31)</f>
        <v>15</v>
      </c>
      <c r="I32" s="19">
        <f>SUM(I25:I31)</f>
        <v>81</v>
      </c>
      <c r="J32" s="19">
        <f>SUM(J25:J31)</f>
        <v>634</v>
      </c>
      <c r="K32" s="25"/>
      <c r="L32" s="19">
        <f>SUM(L25:L31)</f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690</v>
      </c>
      <c r="G43" s="32">
        <f>G32+G42</f>
        <v>43</v>
      </c>
      <c r="H43" s="32">
        <f>H32+H42</f>
        <v>15</v>
      </c>
      <c r="I43" s="32">
        <f>I32+I42</f>
        <v>81</v>
      </c>
      <c r="J43" s="32">
        <f>J32+J42</f>
        <v>634</v>
      </c>
      <c r="K43" s="32"/>
      <c r="L43" s="32">
        <f>L32+L42</f>
        <v>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185</v>
      </c>
      <c r="G44" s="40">
        <v>5</v>
      </c>
      <c r="H44" s="40">
        <v>7</v>
      </c>
      <c r="I44" s="40">
        <v>35</v>
      </c>
      <c r="J44" s="40">
        <v>229</v>
      </c>
      <c r="K44" s="41">
        <v>191</v>
      </c>
      <c r="L44" s="40">
        <v>14.64</v>
      </c>
    </row>
    <row r="45" spans="1:12" ht="15">
      <c r="A45" s="23"/>
      <c r="B45" s="15"/>
      <c r="C45" s="11"/>
      <c r="D45" s="6" t="s">
        <v>43</v>
      </c>
      <c r="E45" s="42" t="s">
        <v>54</v>
      </c>
      <c r="F45" s="43">
        <v>30</v>
      </c>
      <c r="G45" s="43">
        <v>8</v>
      </c>
      <c r="H45" s="43">
        <v>8</v>
      </c>
      <c r="I45" s="43">
        <v>0</v>
      </c>
      <c r="J45" s="43">
        <v>105</v>
      </c>
      <c r="K45" s="44">
        <v>1.4</v>
      </c>
      <c r="L45" s="43">
        <v>14.4</v>
      </c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9</v>
      </c>
      <c r="J46" s="43">
        <v>38</v>
      </c>
      <c r="K46" s="44">
        <v>302</v>
      </c>
      <c r="L46" s="43">
        <v>2.36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3</v>
      </c>
      <c r="H47" s="43">
        <v>0</v>
      </c>
      <c r="I47" s="43">
        <v>16</v>
      </c>
      <c r="J47" s="43">
        <v>82</v>
      </c>
      <c r="K47" s="44">
        <v>1.5</v>
      </c>
      <c r="L47" s="43">
        <v>3.6</v>
      </c>
    </row>
    <row r="48" spans="1:12" ht="15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</v>
      </c>
      <c r="H48" s="43">
        <v>1</v>
      </c>
      <c r="I48" s="43">
        <v>13</v>
      </c>
      <c r="J48" s="43">
        <v>61</v>
      </c>
      <c r="K48" s="44"/>
      <c r="L48" s="43">
        <v>35</v>
      </c>
    </row>
    <row r="49" spans="1:12" ht="15">
      <c r="A49" s="23"/>
      <c r="B49" s="15"/>
      <c r="C49" s="11"/>
      <c r="D49" s="6"/>
      <c r="E49" s="51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 t="s">
        <v>45</v>
      </c>
      <c r="F50" s="43">
        <v>200</v>
      </c>
      <c r="G50" s="43">
        <v>6</v>
      </c>
      <c r="H50" s="43">
        <v>5</v>
      </c>
      <c r="I50" s="43">
        <v>10</v>
      </c>
      <c r="J50" s="43">
        <v>108</v>
      </c>
      <c r="K50" s="44"/>
      <c r="L50" s="43">
        <v>25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745</v>
      </c>
      <c r="G51" s="19">
        <f>SUM(G44:G50)</f>
        <v>23</v>
      </c>
      <c r="H51" s="19">
        <f>SUM(H44:H50)</f>
        <v>21</v>
      </c>
      <c r="I51" s="19">
        <f>SUM(I44:I50)</f>
        <v>83</v>
      </c>
      <c r="J51" s="19">
        <f>SUM(J44:J50)</f>
        <v>623</v>
      </c>
      <c r="K51" s="25"/>
      <c r="L51" s="19">
        <f>SUM(L44:L50)</f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745</v>
      </c>
      <c r="G62" s="32">
        <f>G51+G61</f>
        <v>23</v>
      </c>
      <c r="H62" s="32">
        <f>H51+H61</f>
        <v>21</v>
      </c>
      <c r="I62" s="32">
        <f>I51+I61</f>
        <v>83</v>
      </c>
      <c r="J62" s="32">
        <f>J51+J61</f>
        <v>623</v>
      </c>
      <c r="K62" s="32"/>
      <c r="L62" s="32">
        <f>L51+L61</f>
        <v>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90</v>
      </c>
      <c r="G63" s="40">
        <v>9</v>
      </c>
      <c r="H63" s="40">
        <v>7</v>
      </c>
      <c r="I63" s="40">
        <v>8</v>
      </c>
      <c r="J63" s="40">
        <v>134</v>
      </c>
      <c r="K63" s="41">
        <v>112</v>
      </c>
      <c r="L63" s="40">
        <v>43</v>
      </c>
    </row>
    <row r="64" spans="1:12" ht="15">
      <c r="A64" s="23"/>
      <c r="B64" s="15"/>
      <c r="C64" s="11"/>
      <c r="D64" s="6" t="s">
        <v>29</v>
      </c>
      <c r="E64" s="42" t="s">
        <v>56</v>
      </c>
      <c r="F64" s="43">
        <v>185</v>
      </c>
      <c r="G64" s="43">
        <v>7</v>
      </c>
      <c r="H64" s="43">
        <v>4</v>
      </c>
      <c r="I64" s="43">
        <v>4</v>
      </c>
      <c r="J64" s="43">
        <v>233</v>
      </c>
      <c r="K64" s="44">
        <v>227</v>
      </c>
      <c r="L64" s="43">
        <v>11.01</v>
      </c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3</v>
      </c>
      <c r="H65" s="43">
        <v>3</v>
      </c>
      <c r="I65" s="43">
        <v>14</v>
      </c>
      <c r="J65" s="43">
        <v>95</v>
      </c>
      <c r="K65" s="44">
        <v>306</v>
      </c>
      <c r="L65" s="43">
        <v>12.39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3</v>
      </c>
      <c r="H66" s="43">
        <v>0</v>
      </c>
      <c r="I66" s="43">
        <v>16</v>
      </c>
      <c r="J66" s="43">
        <v>82</v>
      </c>
      <c r="K66" s="44">
        <v>1.5</v>
      </c>
      <c r="L66" s="43">
        <v>3.6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51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 t="s">
        <v>45</v>
      </c>
      <c r="F69" s="43">
        <v>200</v>
      </c>
      <c r="G69" s="43">
        <v>6</v>
      </c>
      <c r="H69" s="43">
        <v>5</v>
      </c>
      <c r="I69" s="43">
        <v>10</v>
      </c>
      <c r="J69" s="43">
        <v>108</v>
      </c>
      <c r="K69" s="44"/>
      <c r="L69" s="43">
        <v>25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>SUM(G63:G69)</f>
        <v>28</v>
      </c>
      <c r="H70" s="19">
        <f>SUM(H63:H69)</f>
        <v>19</v>
      </c>
      <c r="I70" s="19">
        <f>SUM(I63:I69)</f>
        <v>52</v>
      </c>
      <c r="J70" s="19">
        <f>SUM(J63:J69)</f>
        <v>652</v>
      </c>
      <c r="K70" s="25"/>
      <c r="L70" s="19">
        <f>SUM(L63:L69)</f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705</v>
      </c>
      <c r="G81" s="32">
        <f>G70+G80</f>
        <v>28</v>
      </c>
      <c r="H81" s="32">
        <f>H70+H80</f>
        <v>19</v>
      </c>
      <c r="I81" s="32">
        <f>I70+I80</f>
        <v>52</v>
      </c>
      <c r="J81" s="32">
        <f>J70+J80</f>
        <v>652</v>
      </c>
      <c r="K81" s="32"/>
      <c r="L81" s="32">
        <f>L70+L80</f>
        <v>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18</v>
      </c>
      <c r="H82" s="40">
        <v>23</v>
      </c>
      <c r="I82" s="40">
        <v>32</v>
      </c>
      <c r="J82" s="40">
        <v>417</v>
      </c>
      <c r="K82" s="41">
        <v>138</v>
      </c>
      <c r="L82" s="40">
        <v>54.9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</v>
      </c>
      <c r="H84" s="43">
        <v>0</v>
      </c>
      <c r="I84" s="43">
        <v>9</v>
      </c>
      <c r="J84" s="43">
        <v>36</v>
      </c>
      <c r="K84" s="44">
        <v>300</v>
      </c>
      <c r="L84" s="43">
        <v>3.5</v>
      </c>
    </row>
    <row r="85" spans="1:12" ht="1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</v>
      </c>
      <c r="H85" s="43">
        <v>0</v>
      </c>
      <c r="I85" s="43">
        <v>11</v>
      </c>
      <c r="J85" s="43">
        <v>60</v>
      </c>
      <c r="K85" s="44">
        <v>1.6</v>
      </c>
      <c r="L85" s="43">
        <v>11.6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45</v>
      </c>
      <c r="F87" s="43">
        <v>200</v>
      </c>
      <c r="G87" s="43">
        <v>6</v>
      </c>
      <c r="H87" s="43">
        <v>5</v>
      </c>
      <c r="I87" s="43">
        <v>10</v>
      </c>
      <c r="J87" s="43">
        <v>108</v>
      </c>
      <c r="K87" s="44"/>
      <c r="L87" s="43">
        <v>25</v>
      </c>
    </row>
    <row r="88" spans="1:12" ht="15">
      <c r="A88" s="23"/>
      <c r="B88" s="15"/>
      <c r="C88" s="11"/>
      <c r="D88" s="6"/>
      <c r="E88" s="51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>SUM(G82:G88)</f>
        <v>26</v>
      </c>
      <c r="H89" s="19">
        <f>SUM(H82:H88)</f>
        <v>28</v>
      </c>
      <c r="I89" s="19">
        <f>SUM(I82:I88)</f>
        <v>62</v>
      </c>
      <c r="J89" s="19">
        <f>SUM(J82:J88)</f>
        <v>621</v>
      </c>
      <c r="K89" s="25"/>
      <c r="L89" s="19">
        <f>SUM(L82:L88)</f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630</v>
      </c>
      <c r="G100" s="32">
        <f>G89+G99</f>
        <v>26</v>
      </c>
      <c r="H100" s="32">
        <f>H89+H99</f>
        <v>28</v>
      </c>
      <c r="I100" s="32">
        <f>I89+I99</f>
        <v>62</v>
      </c>
      <c r="J100" s="32">
        <f>J89+J99</f>
        <v>621</v>
      </c>
      <c r="K100" s="32"/>
      <c r="L100" s="32">
        <f>L89+L99</f>
        <v>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240</v>
      </c>
      <c r="G101" s="40">
        <v>19</v>
      </c>
      <c r="H101" s="40">
        <v>15</v>
      </c>
      <c r="I101" s="40">
        <v>20</v>
      </c>
      <c r="J101" s="40">
        <v>291</v>
      </c>
      <c r="K101" s="41">
        <v>90</v>
      </c>
      <c r="L101" s="40">
        <v>27.9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>
        <v>302</v>
      </c>
      <c r="L103" s="43">
        <v>3.5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3</v>
      </c>
      <c r="H104" s="43">
        <v>0</v>
      </c>
      <c r="I104" s="43">
        <v>16</v>
      </c>
      <c r="J104" s="43">
        <v>82</v>
      </c>
      <c r="K104" s="44">
        <v>1.5</v>
      </c>
      <c r="L104" s="43">
        <v>3.6</v>
      </c>
    </row>
    <row r="105" spans="1:12" ht="15">
      <c r="A105" s="23"/>
      <c r="B105" s="15"/>
      <c r="C105" s="11"/>
      <c r="D105" s="7" t="s">
        <v>24</v>
      </c>
      <c r="E105" s="42" t="s">
        <v>51</v>
      </c>
      <c r="F105" s="43">
        <v>100</v>
      </c>
      <c r="G105" s="43">
        <v>1</v>
      </c>
      <c r="H105" s="43">
        <v>1</v>
      </c>
      <c r="I105" s="43">
        <v>15</v>
      </c>
      <c r="J105" s="43">
        <v>71</v>
      </c>
      <c r="K105" s="44"/>
      <c r="L105" s="43">
        <v>35</v>
      </c>
    </row>
    <row r="106" spans="1:12" ht="15">
      <c r="A106" s="23"/>
      <c r="B106" s="15"/>
      <c r="C106" s="11"/>
      <c r="D106" s="6"/>
      <c r="E106" s="51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 t="s">
        <v>45</v>
      </c>
      <c r="F107" s="43">
        <v>200</v>
      </c>
      <c r="G107" s="43">
        <v>6</v>
      </c>
      <c r="H107" s="43">
        <v>5</v>
      </c>
      <c r="I107" s="43">
        <v>10</v>
      </c>
      <c r="J107" s="43">
        <v>108</v>
      </c>
      <c r="K107" s="44"/>
      <c r="L107" s="43">
        <v>25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770</v>
      </c>
      <c r="G108" s="19">
        <f>SUM(G101:G107)</f>
        <v>29</v>
      </c>
      <c r="H108" s="19">
        <f>SUM(H101:H107)</f>
        <v>21</v>
      </c>
      <c r="I108" s="19">
        <f>SUM(I101:I107)</f>
        <v>70</v>
      </c>
      <c r="J108" s="19">
        <f>SUM(J101:J107)</f>
        <v>590</v>
      </c>
      <c r="K108" s="25"/>
      <c r="L108" s="19">
        <f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770</v>
      </c>
      <c r="G119" s="32">
        <f>G108+G118</f>
        <v>29</v>
      </c>
      <c r="H119" s="32">
        <f>H108+H118</f>
        <v>21</v>
      </c>
      <c r="I119" s="32">
        <f>I108+I118</f>
        <v>70</v>
      </c>
      <c r="J119" s="32">
        <f>J108+J118</f>
        <v>590</v>
      </c>
      <c r="K119" s="32"/>
      <c r="L119" s="32">
        <f>L108+L118</f>
        <v>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180</v>
      </c>
      <c r="G120" s="40">
        <v>4</v>
      </c>
      <c r="H120" s="40">
        <v>14</v>
      </c>
      <c r="I120" s="40">
        <v>46</v>
      </c>
      <c r="J120" s="40">
        <v>329</v>
      </c>
      <c r="K120" s="41">
        <v>221</v>
      </c>
      <c r="L120" s="40">
        <v>40.31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9</v>
      </c>
      <c r="J122" s="43">
        <v>38</v>
      </c>
      <c r="K122" s="44">
        <v>302</v>
      </c>
      <c r="L122" s="43">
        <v>3.5</v>
      </c>
    </row>
    <row r="123" spans="1:12" ht="15">
      <c r="A123" s="14"/>
      <c r="B123" s="15"/>
      <c r="C123" s="11"/>
      <c r="D123" s="7" t="s">
        <v>23</v>
      </c>
      <c r="E123" s="42" t="s">
        <v>63</v>
      </c>
      <c r="F123" s="43">
        <v>35</v>
      </c>
      <c r="G123" s="43">
        <v>5</v>
      </c>
      <c r="H123" s="43">
        <v>7</v>
      </c>
      <c r="I123" s="43">
        <v>15</v>
      </c>
      <c r="J123" s="43">
        <v>146</v>
      </c>
      <c r="K123" s="44">
        <v>2</v>
      </c>
      <c r="L123" s="43">
        <v>26.19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51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 t="s">
        <v>45</v>
      </c>
      <c r="F126" s="43">
        <v>200</v>
      </c>
      <c r="G126" s="43">
        <v>6</v>
      </c>
      <c r="H126" s="43">
        <v>5</v>
      </c>
      <c r="I126" s="43">
        <v>10</v>
      </c>
      <c r="J126" s="43">
        <v>108</v>
      </c>
      <c r="K126" s="44"/>
      <c r="L126" s="43">
        <v>25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>SUM(G120:G126)</f>
        <v>15</v>
      </c>
      <c r="H127" s="19">
        <f>SUM(H120:H126)</f>
        <v>26</v>
      </c>
      <c r="I127" s="19">
        <f>SUM(I120:I126)</f>
        <v>80</v>
      </c>
      <c r="J127" s="19">
        <f>SUM(J120:J126)</f>
        <v>621</v>
      </c>
      <c r="K127" s="25"/>
      <c r="L127" s="19">
        <f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615</v>
      </c>
      <c r="G138" s="32">
        <f>G127+G137</f>
        <v>15</v>
      </c>
      <c r="H138" s="32">
        <f>H127+H137</f>
        <v>26</v>
      </c>
      <c r="I138" s="32">
        <f>I127+I137</f>
        <v>80</v>
      </c>
      <c r="J138" s="32">
        <f>J127+J137</f>
        <v>621</v>
      </c>
      <c r="K138" s="32"/>
      <c r="L138" s="32">
        <f>L127+L137</f>
        <v>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185</v>
      </c>
      <c r="G139" s="40">
        <v>7</v>
      </c>
      <c r="H139" s="40">
        <v>9</v>
      </c>
      <c r="I139" s="40">
        <v>31</v>
      </c>
      <c r="J139" s="40">
        <v>239</v>
      </c>
      <c r="K139" s="41">
        <v>206</v>
      </c>
      <c r="L139" s="40">
        <v>29.85</v>
      </c>
    </row>
    <row r="140" spans="1:12" ht="15">
      <c r="A140" s="23"/>
      <c r="B140" s="15"/>
      <c r="C140" s="11"/>
      <c r="D140" s="6" t="s">
        <v>43</v>
      </c>
      <c r="E140" s="42" t="s">
        <v>44</v>
      </c>
      <c r="F140" s="43">
        <v>10</v>
      </c>
      <c r="G140" s="43">
        <v>0</v>
      </c>
      <c r="H140" s="43">
        <v>8</v>
      </c>
      <c r="I140" s="43">
        <v>0</v>
      </c>
      <c r="J140" s="43">
        <v>75</v>
      </c>
      <c r="K140" s="44"/>
      <c r="L140" s="43">
        <v>8</v>
      </c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9</v>
      </c>
      <c r="J141" s="43">
        <v>38</v>
      </c>
      <c r="K141" s="44">
        <v>302</v>
      </c>
      <c r="L141" s="43">
        <v>3.7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7</v>
      </c>
      <c r="H142" s="43">
        <v>1</v>
      </c>
      <c r="I142" s="43">
        <v>40</v>
      </c>
      <c r="J142" s="43">
        <v>82</v>
      </c>
      <c r="K142" s="44">
        <v>1.5</v>
      </c>
      <c r="L142" s="43">
        <v>1.35</v>
      </c>
    </row>
    <row r="143" spans="1:12" ht="1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</v>
      </c>
      <c r="H143" s="43">
        <v>0</v>
      </c>
      <c r="I143" s="43">
        <v>11</v>
      </c>
      <c r="J143" s="43">
        <v>57</v>
      </c>
      <c r="K143" s="44"/>
      <c r="L143" s="43">
        <v>27.1</v>
      </c>
    </row>
    <row r="144" spans="1:12" ht="15">
      <c r="A144" s="23"/>
      <c r="B144" s="15"/>
      <c r="C144" s="11"/>
      <c r="D144" s="6"/>
      <c r="E144" s="51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 t="s">
        <v>45</v>
      </c>
      <c r="F145" s="43">
        <v>200</v>
      </c>
      <c r="G145" s="43">
        <v>6</v>
      </c>
      <c r="H145" s="43">
        <v>5</v>
      </c>
      <c r="I145" s="43">
        <v>10</v>
      </c>
      <c r="J145" s="43">
        <v>108</v>
      </c>
      <c r="K145" s="44"/>
      <c r="L145" s="43">
        <v>25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725</v>
      </c>
      <c r="G146" s="19">
        <f>SUM(G139:G145)</f>
        <v>21</v>
      </c>
      <c r="H146" s="19">
        <f>SUM(H139:H145)</f>
        <v>23</v>
      </c>
      <c r="I146" s="19">
        <f>SUM(I139:I145)</f>
        <v>101</v>
      </c>
      <c r="J146" s="19">
        <f>SUM(J139:J145)</f>
        <v>599</v>
      </c>
      <c r="K146" s="25"/>
      <c r="L146" s="19">
        <f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725</v>
      </c>
      <c r="G157" s="32">
        <f>G146+G156</f>
        <v>21</v>
      </c>
      <c r="H157" s="32">
        <f>H146+H156</f>
        <v>23</v>
      </c>
      <c r="I157" s="32">
        <f>I146+I156</f>
        <v>101</v>
      </c>
      <c r="J157" s="32">
        <f>J146+J156</f>
        <v>599</v>
      </c>
      <c r="K157" s="32"/>
      <c r="L157" s="32">
        <f>L146+L156</f>
        <v>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100</v>
      </c>
      <c r="G158" s="40">
        <v>21</v>
      </c>
      <c r="H158" s="40">
        <v>16</v>
      </c>
      <c r="I158" s="40">
        <v>3</v>
      </c>
      <c r="J158" s="40">
        <v>244</v>
      </c>
      <c r="K158" s="41">
        <v>94</v>
      </c>
      <c r="L158" s="40">
        <v>40.799999999999997</v>
      </c>
    </row>
    <row r="159" spans="1:12" ht="15">
      <c r="A159" s="23"/>
      <c r="B159" s="15"/>
      <c r="C159" s="11"/>
      <c r="D159" s="6" t="s">
        <v>29</v>
      </c>
      <c r="E159" s="42" t="s">
        <v>65</v>
      </c>
      <c r="F159" s="43">
        <v>185</v>
      </c>
      <c r="G159" s="43">
        <v>11</v>
      </c>
      <c r="H159" s="43">
        <v>7</v>
      </c>
      <c r="I159" s="43">
        <v>46</v>
      </c>
      <c r="J159" s="43">
        <v>312</v>
      </c>
      <c r="K159" s="44">
        <v>187</v>
      </c>
      <c r="L159" s="43">
        <v>23.2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9</v>
      </c>
      <c r="J160" s="43">
        <v>38</v>
      </c>
      <c r="K160" s="44">
        <v>302</v>
      </c>
      <c r="L160" s="43">
        <v>3.5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7</v>
      </c>
      <c r="H161" s="43">
        <v>1</v>
      </c>
      <c r="I161" s="43">
        <v>40</v>
      </c>
      <c r="J161" s="43">
        <v>82</v>
      </c>
      <c r="K161" s="44">
        <v>1.5</v>
      </c>
      <c r="L161" s="43">
        <v>2.5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1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 t="s">
        <v>45</v>
      </c>
      <c r="F164" s="43">
        <v>200</v>
      </c>
      <c r="G164" s="43">
        <v>6</v>
      </c>
      <c r="H164" s="43">
        <v>5</v>
      </c>
      <c r="I164" s="43">
        <v>10</v>
      </c>
      <c r="J164" s="43">
        <v>108</v>
      </c>
      <c r="K164" s="44"/>
      <c r="L164" s="43">
        <v>25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715</v>
      </c>
      <c r="G165" s="19">
        <f>SUM(G158:G164)</f>
        <v>45</v>
      </c>
      <c r="H165" s="19">
        <f>SUM(H158:H164)</f>
        <v>29</v>
      </c>
      <c r="I165" s="19">
        <f>SUM(I158:I164)</f>
        <v>108</v>
      </c>
      <c r="J165" s="19">
        <f>SUM(J158:J164)</f>
        <v>784</v>
      </c>
      <c r="K165" s="25"/>
      <c r="L165" s="19">
        <f>SUM(L158:L164)</f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715</v>
      </c>
      <c r="G176" s="32">
        <f>G165+G175</f>
        <v>45</v>
      </c>
      <c r="H176" s="32">
        <f>H165+H175</f>
        <v>29</v>
      </c>
      <c r="I176" s="32">
        <f>I165+I175</f>
        <v>108</v>
      </c>
      <c r="J176" s="32">
        <f>J165+J175</f>
        <v>784</v>
      </c>
      <c r="K176" s="32"/>
      <c r="L176" s="32">
        <f>L165+L175</f>
        <v>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185</v>
      </c>
      <c r="G177" s="40">
        <v>7</v>
      </c>
      <c r="H177" s="40">
        <v>12</v>
      </c>
      <c r="I177" s="40">
        <v>34</v>
      </c>
      <c r="J177" s="40">
        <v>278</v>
      </c>
      <c r="K177" s="41">
        <v>201</v>
      </c>
      <c r="L177" s="40">
        <v>30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</v>
      </c>
      <c r="H179" s="43">
        <v>0</v>
      </c>
      <c r="I179" s="43">
        <v>9</v>
      </c>
      <c r="J179" s="43">
        <v>38</v>
      </c>
      <c r="K179" s="44">
        <v>302</v>
      </c>
      <c r="L179" s="43">
        <v>3.5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7</v>
      </c>
      <c r="H180" s="43">
        <v>1</v>
      </c>
      <c r="I180" s="43">
        <v>40</v>
      </c>
      <c r="J180" s="43">
        <v>82</v>
      </c>
      <c r="K180" s="44">
        <v>1.5</v>
      </c>
      <c r="L180" s="43">
        <v>2.5</v>
      </c>
    </row>
    <row r="181" spans="1:12" ht="1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2</v>
      </c>
      <c r="H181" s="43">
        <v>1</v>
      </c>
      <c r="I181" s="43">
        <v>25</v>
      </c>
      <c r="J181" s="43">
        <v>115</v>
      </c>
      <c r="K181" s="44"/>
      <c r="L181" s="43">
        <v>34</v>
      </c>
    </row>
    <row r="182" spans="1:12" ht="15">
      <c r="A182" s="23"/>
      <c r="B182" s="15"/>
      <c r="C182" s="11"/>
      <c r="D182" s="6"/>
      <c r="E182" s="51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 t="s">
        <v>45</v>
      </c>
      <c r="F183" s="43">
        <v>200</v>
      </c>
      <c r="G183" s="43">
        <v>6</v>
      </c>
      <c r="H183" s="43">
        <v>5</v>
      </c>
      <c r="I183" s="43">
        <v>10</v>
      </c>
      <c r="J183" s="43">
        <v>108</v>
      </c>
      <c r="K183" s="44"/>
      <c r="L183" s="43">
        <v>25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22</v>
      </c>
      <c r="H184" s="19">
        <f>SUM(H177:H183)</f>
        <v>19</v>
      </c>
      <c r="I184" s="19">
        <f>SUM(I177:I183)</f>
        <v>118</v>
      </c>
      <c r="J184" s="19">
        <f>SUM(J177:J183)</f>
        <v>621</v>
      </c>
      <c r="K184" s="25"/>
      <c r="L184" s="19">
        <f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715</v>
      </c>
      <c r="G195" s="32">
        <f>G184+G194</f>
        <v>22</v>
      </c>
      <c r="H195" s="32">
        <f>H184+H194</f>
        <v>19</v>
      </c>
      <c r="I195" s="32">
        <f>I184+I194</f>
        <v>118</v>
      </c>
      <c r="J195" s="32">
        <f>J184+J194</f>
        <v>621</v>
      </c>
      <c r="K195" s="32"/>
      <c r="L195" s="32">
        <f>L184+L194</f>
        <v>95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703.5</v>
      </c>
      <c r="G196" s="34">
        <f>(G24+G43+G62+G81+G100+G119+G138+G157+G176+G195)/(IF(G24=0,0,1)+IF(G43=0,0,1)+IF(G62=0,0,1)+IF(G81=0,0,1)+IF(G100=0,0,1)+IF(G119=0,0,1)+IF(G138=0,0,1)+IF(G157=0,0,1)+IF(G176=0,0,1)+IF(G195=0,0,1))</f>
        <v>27.3</v>
      </c>
      <c r="H196" s="34">
        <f>(H24+H43+H62+H81+H100+H119+H138+H157+H176+H195)/(IF(H24=0,0,1)+IF(H43=0,0,1)+IF(H62=0,0,1)+IF(H81=0,0,1)+IF(H100=0,0,1)+IF(H119=0,0,1)+IF(H138=0,0,1)+IF(H157=0,0,1)+IF(H176=0,0,1)+IF(H195=0,0,1))</f>
        <v>22.4</v>
      </c>
      <c r="I196" s="34">
        <f>(I24+I43+I62+I81+I100+I119+I138+I157+I176+I195)/(IF(I24=0,0,1)+IF(I43=0,0,1)+IF(I62=0,0,1)+IF(I81=0,0,1)+IF(I100=0,0,1)+IF(I119=0,0,1)+IF(I138=0,0,1)+IF(I157=0,0,1)+IF(I176=0,0,1)+IF(I195=0,0,1))</f>
        <v>85.6</v>
      </c>
      <c r="J196" s="34">
        <f>(J24+J43+J62+J81+J100+J119+J138+J157+J176+J195)/(IF(J24=0,0,1)+IF(J43=0,0,1)+IF(J62=0,0,1)+IF(J81=0,0,1)+IF(J100=0,0,1)+IF(J119=0,0,1)+IF(J138=0,0,1)+IF(J157=0,0,1)+IF(J176=0,0,1)+IF(J195=0,0,1))</f>
        <v>634.4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2024-03-04T05:03:46Z</dcterms:modified>
</cp:coreProperties>
</file>